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" yWindow="-60" windowWidth="18495" windowHeight="1006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15" i="1"/>
  <c r="G29" l="1"/>
  <c r="G27"/>
  <c r="G25"/>
  <c r="G23"/>
  <c r="G21"/>
  <c r="G19"/>
  <c r="G17"/>
  <c r="G15"/>
  <c r="H15"/>
  <c r="F29"/>
  <c r="F27"/>
  <c r="F25"/>
  <c r="F23"/>
  <c r="F21"/>
  <c r="F17"/>
  <c r="F19"/>
  <c r="F15"/>
  <c r="J15"/>
  <c r="J17"/>
  <c r="J19"/>
  <c r="J21"/>
  <c r="J23"/>
  <c r="J25"/>
  <c r="J27"/>
  <c r="J29"/>
  <c r="K29"/>
  <c r="K27"/>
  <c r="K25"/>
  <c r="K23"/>
  <c r="K21"/>
  <c r="K19"/>
  <c r="K17"/>
  <c r="K15"/>
  <c r="S19" l="1"/>
  <c r="S17"/>
  <c r="S15"/>
  <c r="L30"/>
  <c r="M30"/>
  <c r="M28"/>
  <c r="M26"/>
  <c r="M24"/>
  <c r="M22"/>
  <c r="M20"/>
  <c r="M18"/>
  <c r="M16"/>
  <c r="L28"/>
  <c r="L26"/>
  <c r="L24"/>
  <c r="L22"/>
  <c r="L20"/>
  <c r="L18"/>
  <c r="L16"/>
  <c r="M29"/>
  <c r="M27"/>
  <c r="M25"/>
  <c r="M23"/>
  <c r="M21"/>
  <c r="M19"/>
  <c r="M17"/>
  <c r="L25"/>
  <c r="L29"/>
  <c r="L27"/>
  <c r="L23"/>
  <c r="L21"/>
  <c r="L19"/>
  <c r="L17"/>
  <c r="L15"/>
  <c r="M15"/>
  <c r="N15"/>
  <c r="N16"/>
  <c r="O21"/>
  <c r="P21"/>
  <c r="O22"/>
  <c r="P22"/>
  <c r="O23"/>
  <c r="P23"/>
  <c r="O24"/>
  <c r="P24"/>
  <c r="O25"/>
  <c r="P25"/>
  <c r="O26"/>
  <c r="P26"/>
  <c r="O19"/>
  <c r="P19"/>
  <c r="O20"/>
  <c r="P20"/>
  <c r="O17"/>
  <c r="P17"/>
  <c r="O18"/>
  <c r="P18"/>
  <c r="N26"/>
  <c r="N25"/>
  <c r="N24"/>
  <c r="N23"/>
  <c r="N22"/>
  <c r="N21"/>
  <c r="N20"/>
  <c r="N19"/>
  <c r="N18"/>
  <c r="N17"/>
  <c r="O16"/>
  <c r="P16"/>
  <c r="O15"/>
  <c r="P15"/>
</calcChain>
</file>

<file path=xl/sharedStrings.xml><?xml version="1.0" encoding="utf-8"?>
<sst xmlns="http://schemas.openxmlformats.org/spreadsheetml/2006/main" count="64" uniqueCount="55">
  <si>
    <t>Adhérents</t>
  </si>
  <si>
    <t>Cours</t>
  </si>
  <si>
    <t>Forfait</t>
  </si>
  <si>
    <t>Carte Neige</t>
  </si>
  <si>
    <t>(Obligatoire si cours)</t>
  </si>
  <si>
    <t>Assurance</t>
  </si>
  <si>
    <t xml:space="preserve">Nom </t>
  </si>
  <si>
    <t>Prénom</t>
  </si>
  <si>
    <t>Ski</t>
  </si>
  <si>
    <t>Surf</t>
  </si>
  <si>
    <t>Adulte</t>
  </si>
  <si>
    <t>RC</t>
  </si>
  <si>
    <t>PRIMO</t>
  </si>
  <si>
    <t>TOTAL</t>
  </si>
  <si>
    <t xml:space="preserve">4 personnes minimum    </t>
  </si>
  <si>
    <t>Cotisations</t>
  </si>
  <si>
    <t>Formule</t>
  </si>
  <si>
    <t>€</t>
  </si>
  <si>
    <t>Individuel</t>
  </si>
  <si>
    <t>Adresse :</t>
  </si>
  <si>
    <t>Code Postal :</t>
  </si>
  <si>
    <t>Ville :</t>
  </si>
  <si>
    <t>TEL :</t>
  </si>
  <si>
    <t>e-mail :</t>
  </si>
  <si>
    <t>Portable :</t>
  </si>
  <si>
    <t>Date de Naissance</t>
  </si>
  <si>
    <t>VITALMUT</t>
  </si>
  <si>
    <t>facultative</t>
  </si>
  <si>
    <t>MEDIUM</t>
  </si>
  <si>
    <t>Carte neige famille Médium</t>
  </si>
  <si>
    <t>seuls</t>
  </si>
  <si>
    <t>Solo</t>
  </si>
  <si>
    <t>Duo</t>
  </si>
  <si>
    <t>Famille</t>
  </si>
  <si>
    <t>Adhésion Club (1)</t>
  </si>
  <si>
    <t>2 : famille :</t>
  </si>
  <si>
    <t>cours (3)</t>
  </si>
  <si>
    <t>Jeune (4)</t>
  </si>
  <si>
    <t>Jeune (5)</t>
  </si>
  <si>
    <t xml:space="preserve">          2 parents + 1 enfant mineur (ou+) / ou à charge </t>
  </si>
  <si>
    <t xml:space="preserve">ou     1parent et 2 enfants mineurs (ou+) / ou à charge </t>
  </si>
  <si>
    <t>ou     3 enfants mineurs (ou+) / ou à charge</t>
  </si>
  <si>
    <r>
      <t xml:space="preserve">Montant Total Ski Club </t>
    </r>
    <r>
      <rPr>
        <b/>
        <sz val="11"/>
        <color indexed="8"/>
        <rFont val="Arial"/>
        <family val="2"/>
      </rPr>
      <t>(Adhésion + éventuelles options )</t>
    </r>
  </si>
  <si>
    <t>Espèces</t>
  </si>
  <si>
    <t>Chèque</t>
  </si>
  <si>
    <t xml:space="preserve">  Famille</t>
  </si>
  <si>
    <t>(2)</t>
  </si>
  <si>
    <t xml:space="preserve">Je soussigné  Mme, Melle, M,   ..................................................................                                                                                                                                                         reconnaît Avoir pris connaissance des informations stipulées au verso du présent bulletin et m'engage à les respecter.
Fait à EPAGNY METZ-TESSY  le :…………………….......................
Lu et approuvé                                   Signature :
</t>
  </si>
  <si>
    <t>5 : Jeune FFS : Né en 2008 et après</t>
  </si>
  <si>
    <r>
      <t>Assurance VITALMUT :</t>
    </r>
    <r>
      <rPr>
        <b/>
        <u/>
        <sz val="14"/>
        <color indexed="8"/>
        <rFont val="Arial"/>
        <family val="2"/>
      </rPr>
      <t xml:space="preserve"> Nouveaux adhérents </t>
    </r>
    <r>
      <rPr>
        <b/>
        <sz val="14"/>
        <color indexed="8"/>
        <rFont val="Arial"/>
        <family val="2"/>
      </rPr>
      <t xml:space="preserve">: prendre et payer en ligne sur le site : www.vitalmut.fr  code Partenaire ski-club  : EPA 743       </t>
    </r>
    <r>
      <rPr>
        <b/>
        <u/>
        <sz val="14"/>
        <color indexed="8"/>
        <rFont val="Arial"/>
        <family val="2"/>
      </rPr>
      <t>Renouvellement</t>
    </r>
    <r>
      <rPr>
        <b/>
        <sz val="14"/>
        <color indexed="8"/>
        <rFont val="Arial"/>
        <family val="2"/>
      </rPr>
      <t xml:space="preserve"> :Virement:</t>
    </r>
    <r>
      <rPr>
        <b/>
        <sz val="12"/>
        <color indexed="8"/>
        <rFont val="Arial"/>
        <family val="2"/>
      </rPr>
      <t>Vitalmut  FR76 1382 5002 0008 7773 0113 944  BIC: CEPAFRPP382 (Préciser le n° d'adhérent dans l'objet du virement)</t>
    </r>
  </si>
  <si>
    <t>3 : Forfait incluant 7 cours + forfaits remontées mécaniques + car.   Concours non compris</t>
  </si>
  <si>
    <t>4 : Jeune ski club : Né en 2005 et après (ou Etudiant pour les cours sur justificatif)</t>
  </si>
  <si>
    <t>Tarif Normal : individuel 38€ / famille 90€</t>
  </si>
  <si>
    <t xml:space="preserve">1 : Tarif AG 2023-2024 : individuel 33€ / famille 82€            </t>
  </si>
  <si>
    <t xml:space="preserve">     Virement : SKI-CLUB EPAGNY METZ-TESSY                                   FR76 3000 3010 4600 0500 3684 251   BIC: SOGEFRPP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</si>
</sst>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8" formatCode="#,##0.00\ &quot;€&quot;;[Red]\-#,##0.00\ &quot;€&quot;"/>
    <numFmt numFmtId="164" formatCode="#,##0.00\ _€"/>
    <numFmt numFmtId="165" formatCode="#,##0\ &quot;€&quot;"/>
  </numFmts>
  <fonts count="24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8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ashed">
        <color indexed="8"/>
      </bottom>
      <diagonal/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8" fillId="0" borderId="1" xfId="0" applyFont="1" applyBorder="1" applyAlignment="1">
      <alignment horizontal="right"/>
    </xf>
    <xf numFmtId="0" fontId="9" fillId="0" borderId="0" xfId="0" applyFont="1"/>
    <xf numFmtId="0" fontId="0" fillId="2" borderId="8" xfId="0" applyFill="1" applyBorder="1"/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8" fontId="3" fillId="3" borderId="13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2" fontId="3" fillId="0" borderId="15" xfId="0" applyNumberFormat="1" applyFont="1" applyFill="1" applyBorder="1" applyAlignment="1">
      <alignment horizontal="center" wrapText="1"/>
    </xf>
    <xf numFmtId="6" fontId="7" fillId="0" borderId="16" xfId="0" applyNumberFormat="1" applyFont="1" applyFill="1" applyBorder="1" applyAlignment="1">
      <alignment horizontal="center" vertical="center"/>
    </xf>
    <xf numFmtId="6" fontId="7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2" fillId="0" borderId="0" xfId="0" applyFont="1"/>
    <xf numFmtId="1" fontId="3" fillId="0" borderId="6" xfId="0" applyNumberFormat="1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wrapText="1"/>
    </xf>
    <xf numFmtId="164" fontId="13" fillId="3" borderId="20" xfId="0" applyNumberFormat="1" applyFont="1" applyFill="1" applyBorder="1" applyAlignment="1">
      <alignment horizontal="center" vertical="center" wrapText="1"/>
    </xf>
    <xf numFmtId="0" fontId="9" fillId="0" borderId="49" xfId="0" applyFont="1" applyBorder="1" applyAlignment="1"/>
    <xf numFmtId="0" fontId="14" fillId="0" borderId="50" xfId="0" applyFont="1" applyBorder="1" applyAlignment="1"/>
    <xf numFmtId="0" fontId="0" fillId="0" borderId="50" xfId="0" applyBorder="1" applyAlignment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14" fillId="0" borderId="0" xfId="0" applyFont="1" applyBorder="1"/>
    <xf numFmtId="0" fontId="0" fillId="0" borderId="0" xfId="0" applyBorder="1"/>
    <xf numFmtId="0" fontId="0" fillId="0" borderId="53" xfId="0" applyBorder="1"/>
    <xf numFmtId="0" fontId="0" fillId="0" borderId="41" xfId="0" applyBorder="1"/>
    <xf numFmtId="0" fontId="0" fillId="0" borderId="54" xfId="0" applyBorder="1"/>
    <xf numFmtId="0" fontId="0" fillId="0" borderId="42" xfId="0" applyBorder="1"/>
    <xf numFmtId="0" fontId="14" fillId="0" borderId="54" xfId="0" applyFont="1" applyBorder="1"/>
    <xf numFmtId="0" fontId="3" fillId="3" borderId="8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13" fillId="3" borderId="23" xfId="0" applyFont="1" applyFill="1" applyBorder="1" applyAlignment="1">
      <alignment horizontal="center"/>
    </xf>
    <xf numFmtId="0" fontId="13" fillId="3" borderId="25" xfId="0" applyFont="1" applyFill="1" applyBorder="1" applyAlignment="1"/>
    <xf numFmtId="0" fontId="13" fillId="3" borderId="16" xfId="0" applyFont="1" applyFill="1" applyBorder="1" applyAlignment="1"/>
    <xf numFmtId="0" fontId="13" fillId="3" borderId="17" xfId="0" applyFont="1" applyFill="1" applyBorder="1" applyAlignment="1"/>
    <xf numFmtId="0" fontId="13" fillId="3" borderId="23" xfId="0" applyFont="1" applyFill="1" applyBorder="1" applyAlignment="1">
      <alignment horizontal="center" wrapText="1"/>
    </xf>
    <xf numFmtId="0" fontId="13" fillId="3" borderId="25" xfId="0" applyFont="1" applyFill="1" applyBorder="1" applyAlignment="1">
      <alignment wrapText="1"/>
    </xf>
    <xf numFmtId="0" fontId="13" fillId="3" borderId="16" xfId="0" applyFont="1" applyFill="1" applyBorder="1" applyAlignment="1">
      <alignment wrapText="1"/>
    </xf>
    <xf numFmtId="0" fontId="13" fillId="3" borderId="17" xfId="0" applyFont="1" applyFill="1" applyBorder="1" applyAlignment="1">
      <alignment wrapText="1"/>
    </xf>
    <xf numFmtId="6" fontId="3" fillId="3" borderId="2" xfId="0" applyNumberFormat="1" applyFont="1" applyFill="1" applyBorder="1" applyAlignment="1">
      <alignment horizontal="center" wrapText="1"/>
    </xf>
    <xf numFmtId="165" fontId="13" fillId="3" borderId="18" xfId="0" applyNumberFormat="1" applyFont="1" applyFill="1" applyBorder="1" applyAlignment="1">
      <alignment horizontal="center"/>
    </xf>
    <xf numFmtId="165" fontId="13" fillId="3" borderId="19" xfId="0" applyNumberFormat="1" applyFont="1" applyFill="1" applyBorder="1" applyAlignment="1">
      <alignment horizontal="center"/>
    </xf>
    <xf numFmtId="165" fontId="13" fillId="3" borderId="18" xfId="0" applyNumberFormat="1" applyFont="1" applyFill="1" applyBorder="1" applyAlignment="1">
      <alignment horizontal="center" wrapText="1"/>
    </xf>
    <xf numFmtId="165" fontId="13" fillId="3" borderId="19" xfId="0" applyNumberFormat="1" applyFont="1" applyFill="1" applyBorder="1" applyAlignment="1">
      <alignment horizontal="center" wrapText="1"/>
    </xf>
    <xf numFmtId="0" fontId="20" fillId="0" borderId="18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19" xfId="0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 wrapText="1"/>
    </xf>
    <xf numFmtId="6" fontId="3" fillId="3" borderId="16" xfId="0" applyNumberFormat="1" applyFont="1" applyFill="1" applyBorder="1" applyAlignment="1">
      <alignment horizontal="center" wrapText="1"/>
    </xf>
    <xf numFmtId="6" fontId="3" fillId="3" borderId="17" xfId="0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15" fillId="0" borderId="54" xfId="0" applyFon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17" fillId="0" borderId="54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 wrapText="1"/>
    </xf>
    <xf numFmtId="0" fontId="0" fillId="0" borderId="44" xfId="0" applyBorder="1" applyAlignment="1"/>
    <xf numFmtId="0" fontId="0" fillId="0" borderId="45" xfId="0" applyBorder="1" applyAlignment="1"/>
    <xf numFmtId="0" fontId="0" fillId="0" borderId="46" xfId="0" applyBorder="1" applyAlignment="1"/>
    <xf numFmtId="0" fontId="0" fillId="0" borderId="0" xfId="0" applyBorder="1" applyAlignment="1"/>
    <xf numFmtId="0" fontId="0" fillId="0" borderId="47" xfId="0" applyBorder="1" applyAlignment="1"/>
    <xf numFmtId="0" fontId="0" fillId="0" borderId="55" xfId="0" applyBorder="1" applyAlignment="1"/>
    <xf numFmtId="0" fontId="0" fillId="0" borderId="56" xfId="0" applyBorder="1" applyAlignment="1"/>
    <xf numFmtId="0" fontId="0" fillId="0" borderId="57" xfId="0" applyBorder="1" applyAlignment="1"/>
    <xf numFmtId="6" fontId="3" fillId="3" borderId="18" xfId="0" applyNumberFormat="1" applyFont="1" applyFill="1" applyBorder="1" applyAlignment="1">
      <alignment horizontal="center" wrapText="1"/>
    </xf>
    <xf numFmtId="6" fontId="3" fillId="3" borderId="19" xfId="0" applyNumberFormat="1" applyFont="1" applyFill="1" applyBorder="1" applyAlignment="1">
      <alignment horizont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3" borderId="8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23" fillId="3" borderId="30" xfId="0" applyFont="1" applyFill="1" applyBorder="1" applyAlignment="1">
      <alignment horizontal="center" wrapText="1"/>
    </xf>
    <xf numFmtId="0" fontId="23" fillId="3" borderId="48" xfId="0" applyFont="1" applyFill="1" applyBorder="1" applyAlignment="1">
      <alignment horizontal="center" wrapText="1"/>
    </xf>
    <xf numFmtId="0" fontId="23" fillId="3" borderId="31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wrapText="1"/>
    </xf>
    <xf numFmtId="0" fontId="0" fillId="3" borderId="40" xfId="0" applyFill="1" applyBorder="1" applyAlignment="1">
      <alignment horizontal="center" wrapText="1"/>
    </xf>
    <xf numFmtId="0" fontId="0" fillId="3" borderId="29" xfId="0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6" fontId="4" fillId="0" borderId="18" xfId="0" applyNumberFormat="1" applyFont="1" applyBorder="1" applyAlignment="1">
      <alignment horizontal="center" wrapText="1"/>
    </xf>
    <xf numFmtId="6" fontId="4" fillId="0" borderId="19" xfId="0" applyNumberFormat="1" applyFont="1" applyBorder="1" applyAlignment="1">
      <alignment horizontal="center" wrapText="1"/>
    </xf>
    <xf numFmtId="0" fontId="6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3" xfId="0" applyBorder="1" applyAlignment="1">
      <alignment vertical="center"/>
    </xf>
    <xf numFmtId="0" fontId="16" fillId="0" borderId="37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3" borderId="26" xfId="0" applyFont="1" applyFill="1" applyBorder="1" applyAlignment="1">
      <alignment horizontal="center" wrapText="1"/>
    </xf>
    <xf numFmtId="0" fontId="3" fillId="3" borderId="39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center" wrapText="1"/>
    </xf>
    <xf numFmtId="0" fontId="3" fillId="3" borderId="40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3" fillId="3" borderId="16" xfId="0" applyFont="1" applyFill="1" applyBorder="1" applyAlignment="1">
      <alignment wrapText="1"/>
    </xf>
    <xf numFmtId="0" fontId="0" fillId="0" borderId="17" xfId="0" applyBorder="1"/>
    <xf numFmtId="49" fontId="13" fillId="3" borderId="16" xfId="0" applyNumberFormat="1" applyFont="1" applyFill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8" fontId="7" fillId="0" borderId="21" xfId="0" applyNumberFormat="1" applyFont="1" applyFill="1" applyBorder="1" applyAlignment="1">
      <alignment horizontal="center" vertical="center"/>
    </xf>
    <xf numFmtId="8" fontId="7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1916207</xdr:colOff>
      <xdr:row>1</xdr:row>
      <xdr:rowOff>142234</xdr:rowOff>
    </xdr:from>
    <xdr:to>
      <xdr:col>10</xdr:col>
      <xdr:colOff>11207</xdr:colOff>
      <xdr:row>5</xdr:row>
      <xdr:rowOff>59230</xdr:rowOff>
    </xdr:to>
    <xdr:sp macro="" textlink="">
      <xdr:nvSpPr>
        <xdr:cNvPr id="1057" name="ZoneTexte 3"/>
        <xdr:cNvSpPr txBox="1">
          <a:spLocks noChangeArrowheads="1"/>
        </xdr:cNvSpPr>
      </xdr:nvSpPr>
      <xdr:spPr bwMode="auto">
        <a:xfrm>
          <a:off x="2207560" y="332734"/>
          <a:ext cx="5502088" cy="678996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Calibri"/>
            </a:rPr>
            <a:t>BULLETIN D'ADHESION SKI CLUB EPAGNY-METZ TESSY</a:t>
          </a:r>
          <a:endParaRPr lang="fr-FR" sz="1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Calibri"/>
            </a:rPr>
            <a:t>SAISON 2023-2024</a:t>
          </a:r>
          <a:endParaRPr lang="fr-FR" sz="1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10</xdr:col>
      <xdr:colOff>201707</xdr:colOff>
      <xdr:row>1</xdr:row>
      <xdr:rowOff>145677</xdr:rowOff>
    </xdr:from>
    <xdr:to>
      <xdr:col>19</xdr:col>
      <xdr:colOff>11207</xdr:colOff>
      <xdr:row>5</xdr:row>
      <xdr:rowOff>56029</xdr:rowOff>
    </xdr:to>
    <xdr:sp macro="" textlink="">
      <xdr:nvSpPr>
        <xdr:cNvPr id="5" name="ZoneTexte 4"/>
        <xdr:cNvSpPr txBox="1"/>
      </xdr:nvSpPr>
      <xdr:spPr>
        <a:xfrm>
          <a:off x="7900148" y="336177"/>
          <a:ext cx="5154706" cy="67235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200" b="1">
              <a:solidFill>
                <a:schemeClr val="dk1"/>
              </a:solidFill>
              <a:latin typeface="+mn-lt"/>
              <a:ea typeface="+mn-ea"/>
              <a:cs typeface="+mn-cs"/>
            </a:rPr>
            <a:t>inscriptions-club@skiclub-epagny.com</a:t>
          </a:r>
          <a:endParaRPr lang="fr-FR" sz="1200" b="1">
            <a:solidFill>
              <a:sysClr val="windowText" lastClr="000000"/>
            </a:solidFill>
            <a:latin typeface="Calibri" pitchFamily="34" charset="0"/>
          </a:endParaRPr>
        </a:p>
      </xdr:txBody>
    </xdr:sp>
    <xdr:clientData/>
  </xdr:twoCellAnchor>
  <xdr:twoCellAnchor editAs="oneCell">
    <xdr:from>
      <xdr:col>0</xdr:col>
      <xdr:colOff>247033</xdr:colOff>
      <xdr:row>0</xdr:row>
      <xdr:rowOff>0</xdr:rowOff>
    </xdr:from>
    <xdr:to>
      <xdr:col>1</xdr:col>
      <xdr:colOff>2033114</xdr:colOff>
      <xdr:row>7</xdr:row>
      <xdr:rowOff>144913</xdr:rowOff>
    </xdr:to>
    <xdr:pic>
      <xdr:nvPicPr>
        <xdr:cNvPr id="7" name="Image 6" descr="peti logo 2017ski club final pour fond blanc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033" y="0"/>
          <a:ext cx="2077434" cy="1489619"/>
        </a:xfrm>
        <a:prstGeom prst="rect">
          <a:avLst/>
        </a:prstGeom>
      </xdr:spPr>
    </xdr:pic>
    <xdr:clientData/>
  </xdr:twoCellAnchor>
  <xdr:twoCellAnchor>
    <xdr:from>
      <xdr:col>5</xdr:col>
      <xdr:colOff>11206</xdr:colOff>
      <xdr:row>30</xdr:row>
      <xdr:rowOff>67235</xdr:rowOff>
    </xdr:from>
    <xdr:to>
      <xdr:col>5</xdr:col>
      <xdr:colOff>212912</xdr:colOff>
      <xdr:row>30</xdr:row>
      <xdr:rowOff>324971</xdr:rowOff>
    </xdr:to>
    <xdr:sp macro="" textlink="">
      <xdr:nvSpPr>
        <xdr:cNvPr id="9" name="ZoneTexte 8"/>
        <xdr:cNvSpPr txBox="1"/>
      </xdr:nvSpPr>
      <xdr:spPr>
        <a:xfrm>
          <a:off x="5802406" y="6010835"/>
          <a:ext cx="201706" cy="257736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>
            <a:ln w="285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7</xdr:col>
      <xdr:colOff>336176</xdr:colOff>
      <xdr:row>30</xdr:row>
      <xdr:rowOff>78441</xdr:rowOff>
    </xdr:from>
    <xdr:to>
      <xdr:col>8</xdr:col>
      <xdr:colOff>156882</xdr:colOff>
      <xdr:row>30</xdr:row>
      <xdr:rowOff>336177</xdr:rowOff>
    </xdr:to>
    <xdr:sp macro="" textlink="">
      <xdr:nvSpPr>
        <xdr:cNvPr id="10" name="ZoneTexte 9"/>
        <xdr:cNvSpPr txBox="1"/>
      </xdr:nvSpPr>
      <xdr:spPr>
        <a:xfrm>
          <a:off x="6889376" y="6022041"/>
          <a:ext cx="201706" cy="257736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>
            <a:ln w="285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15</xdr:col>
      <xdr:colOff>324972</xdr:colOff>
      <xdr:row>30</xdr:row>
      <xdr:rowOff>67236</xdr:rowOff>
    </xdr:from>
    <xdr:to>
      <xdr:col>15</xdr:col>
      <xdr:colOff>526678</xdr:colOff>
      <xdr:row>30</xdr:row>
      <xdr:rowOff>324972</xdr:rowOff>
    </xdr:to>
    <xdr:sp macro="" textlink="">
      <xdr:nvSpPr>
        <xdr:cNvPr id="11" name="ZoneTexte 10"/>
        <xdr:cNvSpPr txBox="1"/>
      </xdr:nvSpPr>
      <xdr:spPr>
        <a:xfrm>
          <a:off x="10878672" y="6010836"/>
          <a:ext cx="201706" cy="257736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900">
            <a:ln w="3175">
              <a:solidFill>
                <a:srgbClr val="FF0000"/>
              </a:solidFill>
            </a:ln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3"/>
  <sheetViews>
    <sheetView tabSelected="1" topLeftCell="A28" zoomScale="85" zoomScaleNormal="85" workbookViewId="0">
      <selection activeCell="B32" sqref="B32:Q32"/>
    </sheetView>
  </sheetViews>
  <sheetFormatPr baseColWidth="10" defaultRowHeight="15"/>
  <cols>
    <col min="1" max="1" width="4.42578125" customWidth="1"/>
    <col min="2" max="2" width="36.5703125" customWidth="1"/>
    <col min="3" max="3" width="18.140625" customWidth="1"/>
    <col min="4" max="4" width="16.7109375" customWidth="1"/>
    <col min="5" max="5" width="11" customWidth="1"/>
    <col min="6" max="8" width="5.7109375" customWidth="1"/>
    <col min="9" max="9" width="5.85546875" customWidth="1"/>
    <col min="10" max="11" width="5.7109375" customWidth="1"/>
    <col min="12" max="13" width="8.7109375" customWidth="1"/>
    <col min="14" max="14" width="9.85546875" customWidth="1"/>
    <col min="15" max="16" width="9.7109375" customWidth="1"/>
    <col min="17" max="17" width="13" customWidth="1"/>
    <col min="18" max="18" width="0.85546875" customWidth="1"/>
    <col min="19" max="19" width="13.7109375" customWidth="1"/>
    <col min="20" max="20" width="3.85546875" customWidth="1"/>
  </cols>
  <sheetData>
    <row r="2" spans="2:19">
      <c r="B2" s="19"/>
    </row>
    <row r="7" spans="2:19" ht="15.75" thickBot="1"/>
    <row r="8" spans="2:19" ht="15.75" thickBot="1">
      <c r="B8" s="64" t="s">
        <v>0</v>
      </c>
      <c r="C8" s="65"/>
      <c r="D8" s="65"/>
      <c r="E8" s="67"/>
      <c r="F8" s="64"/>
      <c r="G8" s="65"/>
      <c r="H8" s="66"/>
      <c r="I8" s="67"/>
      <c r="J8" s="64" t="s">
        <v>1</v>
      </c>
      <c r="K8" s="67"/>
      <c r="L8" s="64" t="s">
        <v>2</v>
      </c>
      <c r="M8" s="67"/>
      <c r="N8" s="64" t="s">
        <v>3</v>
      </c>
      <c r="O8" s="65"/>
      <c r="P8" s="67"/>
      <c r="Q8" s="59"/>
      <c r="S8" s="1" t="s">
        <v>5</v>
      </c>
    </row>
    <row r="9" spans="2:19" ht="15.75" thickBot="1">
      <c r="B9" s="61"/>
      <c r="C9" s="62"/>
      <c r="D9" s="62"/>
      <c r="E9" s="63"/>
      <c r="F9" s="136" t="s">
        <v>34</v>
      </c>
      <c r="G9" s="137"/>
      <c r="H9" s="138"/>
      <c r="I9" s="139"/>
      <c r="J9" s="124" t="s">
        <v>30</v>
      </c>
      <c r="K9" s="125"/>
      <c r="L9" s="61" t="s">
        <v>36</v>
      </c>
      <c r="M9" s="63"/>
      <c r="N9" s="61" t="s">
        <v>4</v>
      </c>
      <c r="O9" s="62"/>
      <c r="P9" s="63"/>
      <c r="Q9" s="60"/>
      <c r="S9" s="1" t="s">
        <v>27</v>
      </c>
    </row>
    <row r="10" spans="2:19" ht="15.75" customHeight="1" thickBot="1">
      <c r="B10" s="140" t="s">
        <v>6</v>
      </c>
      <c r="C10" s="97" t="s">
        <v>7</v>
      </c>
      <c r="D10" s="97" t="s">
        <v>25</v>
      </c>
      <c r="E10" s="94"/>
      <c r="F10" s="41"/>
      <c r="G10" s="42"/>
      <c r="H10" s="45"/>
      <c r="I10" s="46"/>
      <c r="J10" s="39"/>
      <c r="K10" s="39"/>
      <c r="L10" s="68" t="s">
        <v>10</v>
      </c>
      <c r="M10" s="69"/>
      <c r="N10" s="6" t="s">
        <v>11</v>
      </c>
      <c r="O10" s="7" t="s">
        <v>12</v>
      </c>
      <c r="P10" s="8" t="s">
        <v>28</v>
      </c>
      <c r="Q10" s="91" t="s">
        <v>13</v>
      </c>
      <c r="S10" s="18" t="s">
        <v>26</v>
      </c>
    </row>
    <row r="11" spans="2:19" ht="15.75" customHeight="1" thickBot="1">
      <c r="B11" s="141"/>
      <c r="C11" s="143"/>
      <c r="D11" s="98"/>
      <c r="E11" s="95"/>
      <c r="F11" s="43"/>
      <c r="G11" s="44"/>
      <c r="H11" s="47"/>
      <c r="I11" s="48"/>
      <c r="J11" s="40"/>
      <c r="K11" s="40"/>
      <c r="L11" s="70">
        <v>185</v>
      </c>
      <c r="M11" s="71"/>
      <c r="N11" s="9" t="s">
        <v>10</v>
      </c>
      <c r="O11" s="9" t="s">
        <v>10</v>
      </c>
      <c r="P11" s="9" t="s">
        <v>10</v>
      </c>
      <c r="Q11" s="92"/>
      <c r="S11" s="24"/>
    </row>
    <row r="12" spans="2:19" ht="15.75" customHeight="1" thickBot="1">
      <c r="B12" s="141"/>
      <c r="C12" s="143"/>
      <c r="D12" s="98"/>
      <c r="E12" s="95"/>
      <c r="F12" s="145" t="s">
        <v>18</v>
      </c>
      <c r="G12" s="146"/>
      <c r="H12" s="147" t="s">
        <v>45</v>
      </c>
      <c r="I12" s="148"/>
      <c r="J12" s="40" t="s">
        <v>8</v>
      </c>
      <c r="K12" s="40" t="s">
        <v>9</v>
      </c>
      <c r="L12" s="72" t="s">
        <v>37</v>
      </c>
      <c r="M12" s="73"/>
      <c r="N12" s="10">
        <v>45</v>
      </c>
      <c r="O12" s="10">
        <v>59</v>
      </c>
      <c r="P12" s="10">
        <v>68.8</v>
      </c>
      <c r="Q12" s="92"/>
      <c r="S12" s="24">
        <v>19</v>
      </c>
    </row>
    <row r="13" spans="2:19" ht="15.75" customHeight="1" thickBot="1">
      <c r="B13" s="141"/>
      <c r="C13" s="143"/>
      <c r="D13" s="98"/>
      <c r="E13" s="95"/>
      <c r="F13" s="43"/>
      <c r="G13" s="44"/>
      <c r="H13" s="149" t="s">
        <v>46</v>
      </c>
      <c r="I13" s="150"/>
      <c r="J13" s="40"/>
      <c r="K13" s="40"/>
      <c r="L13" s="86">
        <v>135</v>
      </c>
      <c r="M13" s="87"/>
      <c r="N13" s="9" t="s">
        <v>38</v>
      </c>
      <c r="O13" s="9" t="s">
        <v>38</v>
      </c>
      <c r="P13" s="9" t="s">
        <v>38</v>
      </c>
      <c r="Q13" s="92"/>
      <c r="S13" s="25">
        <v>30</v>
      </c>
    </row>
    <row r="14" spans="2:19" ht="15.75" customHeight="1" thickBot="1">
      <c r="B14" s="142"/>
      <c r="C14" s="144"/>
      <c r="D14" s="99"/>
      <c r="E14" s="96"/>
      <c r="F14" s="50">
        <v>33</v>
      </c>
      <c r="G14" s="51">
        <v>38</v>
      </c>
      <c r="H14" s="52">
        <v>82</v>
      </c>
      <c r="I14" s="53">
        <v>90</v>
      </c>
      <c r="J14" s="49">
        <v>30</v>
      </c>
      <c r="K14" s="49">
        <v>30</v>
      </c>
      <c r="L14" s="17" t="s">
        <v>8</v>
      </c>
      <c r="M14" s="17" t="s">
        <v>9</v>
      </c>
      <c r="N14" s="10">
        <v>40</v>
      </c>
      <c r="O14" s="10">
        <v>54</v>
      </c>
      <c r="P14" s="10">
        <v>63.8</v>
      </c>
      <c r="Q14" s="93"/>
      <c r="S14" s="25">
        <v>49</v>
      </c>
    </row>
    <row r="15" spans="2:19" ht="15.75" customHeight="1">
      <c r="B15" s="114"/>
      <c r="C15" s="116"/>
      <c r="D15" s="116"/>
      <c r="E15" s="122"/>
      <c r="F15" s="118">
        <f t="shared" ref="F15:K15" si="0">SUM(F14)</f>
        <v>33</v>
      </c>
      <c r="G15" s="118">
        <f t="shared" si="0"/>
        <v>38</v>
      </c>
      <c r="H15" s="118">
        <f t="shared" si="0"/>
        <v>82</v>
      </c>
      <c r="I15" s="118">
        <f t="shared" si="0"/>
        <v>90</v>
      </c>
      <c r="J15" s="108">
        <f t="shared" si="0"/>
        <v>30</v>
      </c>
      <c r="K15" s="108">
        <f t="shared" si="0"/>
        <v>30</v>
      </c>
      <c r="L15" s="20">
        <f>SUM(L11)</f>
        <v>185</v>
      </c>
      <c r="M15" s="20">
        <f>SUM(L11)</f>
        <v>185</v>
      </c>
      <c r="N15" s="11">
        <f>SUM(N12)</f>
        <v>45</v>
      </c>
      <c r="O15" s="11">
        <f>SUM(O12)</f>
        <v>59</v>
      </c>
      <c r="P15" s="11">
        <f>SUM(P12)</f>
        <v>68.8</v>
      </c>
      <c r="Q15" s="120"/>
      <c r="S15" s="22">
        <f>SUM(S12)</f>
        <v>19</v>
      </c>
    </row>
    <row r="16" spans="2:19" ht="15.75" customHeight="1" thickBot="1">
      <c r="B16" s="115"/>
      <c r="C16" s="117"/>
      <c r="D16" s="117"/>
      <c r="E16" s="123"/>
      <c r="F16" s="119"/>
      <c r="G16" s="119"/>
      <c r="H16" s="119"/>
      <c r="I16" s="119"/>
      <c r="J16" s="109"/>
      <c r="K16" s="109"/>
      <c r="L16" s="21">
        <f>SUM(L13)</f>
        <v>135</v>
      </c>
      <c r="M16" s="21">
        <f>SUM(L13)</f>
        <v>135</v>
      </c>
      <c r="N16" s="12">
        <f>SUM(N14)</f>
        <v>40</v>
      </c>
      <c r="O16" s="12">
        <f>SUM(O14)</f>
        <v>54</v>
      </c>
      <c r="P16" s="12">
        <f>SUM(P14)</f>
        <v>63.8</v>
      </c>
      <c r="Q16" s="121"/>
      <c r="S16" s="23" t="s">
        <v>31</v>
      </c>
    </row>
    <row r="17" spans="2:19" ht="15.75" customHeight="1">
      <c r="B17" s="114"/>
      <c r="C17" s="116"/>
      <c r="D17" s="116"/>
      <c r="E17" s="122"/>
      <c r="F17" s="118">
        <f>SUM(F14)</f>
        <v>33</v>
      </c>
      <c r="G17" s="118">
        <f>SUM(G14)</f>
        <v>38</v>
      </c>
      <c r="H17" s="118"/>
      <c r="I17" s="112"/>
      <c r="J17" s="108">
        <f>SUM(J14)</f>
        <v>30</v>
      </c>
      <c r="K17" s="108">
        <f>SUM(K14)</f>
        <v>30</v>
      </c>
      <c r="L17" s="20">
        <f>SUM(L11)</f>
        <v>185</v>
      </c>
      <c r="M17" s="20">
        <f>SUM(L11)</f>
        <v>185</v>
      </c>
      <c r="N17" s="11">
        <f>SUM(N12)</f>
        <v>45</v>
      </c>
      <c r="O17" s="11">
        <f>SUM(O12)</f>
        <v>59</v>
      </c>
      <c r="P17" s="11">
        <f>SUM(P12)</f>
        <v>68.8</v>
      </c>
      <c r="Q17" s="120"/>
      <c r="S17" s="22">
        <f>SUM(S13)</f>
        <v>30</v>
      </c>
    </row>
    <row r="18" spans="2:19" ht="15.75" customHeight="1" thickBot="1">
      <c r="B18" s="115"/>
      <c r="C18" s="117"/>
      <c r="D18" s="117"/>
      <c r="E18" s="123"/>
      <c r="F18" s="119"/>
      <c r="G18" s="119"/>
      <c r="H18" s="119"/>
      <c r="I18" s="113"/>
      <c r="J18" s="109"/>
      <c r="K18" s="109"/>
      <c r="L18" s="21">
        <f>SUM(L13)</f>
        <v>135</v>
      </c>
      <c r="M18" s="21">
        <f>SUM(L13)</f>
        <v>135</v>
      </c>
      <c r="N18" s="12">
        <f>SUM(N14)</f>
        <v>40</v>
      </c>
      <c r="O18" s="12">
        <f>SUM(O14)</f>
        <v>54</v>
      </c>
      <c r="P18" s="12">
        <f>SUM(P14)</f>
        <v>63.8</v>
      </c>
      <c r="Q18" s="121"/>
      <c r="S18" s="23" t="s">
        <v>32</v>
      </c>
    </row>
    <row r="19" spans="2:19" ht="15.75" customHeight="1">
      <c r="B19" s="114"/>
      <c r="C19" s="116"/>
      <c r="D19" s="116"/>
      <c r="E19" s="122"/>
      <c r="F19" s="118">
        <f>SUM(F14)</f>
        <v>33</v>
      </c>
      <c r="G19" s="118">
        <f>SUM(G14)</f>
        <v>38</v>
      </c>
      <c r="H19" s="118"/>
      <c r="I19" s="112"/>
      <c r="J19" s="108">
        <f>SUM(J14)</f>
        <v>30</v>
      </c>
      <c r="K19" s="108">
        <f>SUM(K14)</f>
        <v>30</v>
      </c>
      <c r="L19" s="20">
        <f>SUM(L11)</f>
        <v>185</v>
      </c>
      <c r="M19" s="20">
        <f>SUM(L11)</f>
        <v>185</v>
      </c>
      <c r="N19" s="11">
        <f>SUM(N12)</f>
        <v>45</v>
      </c>
      <c r="O19" s="11">
        <f>SUM(O12)</f>
        <v>59</v>
      </c>
      <c r="P19" s="11">
        <f>SUM(P12)</f>
        <v>68.8</v>
      </c>
      <c r="Q19" s="120"/>
      <c r="S19" s="22">
        <f>SUM(S14)</f>
        <v>49</v>
      </c>
    </row>
    <row r="20" spans="2:19" ht="15.75" customHeight="1" thickBot="1">
      <c r="B20" s="115"/>
      <c r="C20" s="117"/>
      <c r="D20" s="117"/>
      <c r="E20" s="123"/>
      <c r="F20" s="119"/>
      <c r="G20" s="119"/>
      <c r="H20" s="119"/>
      <c r="I20" s="113"/>
      <c r="J20" s="109"/>
      <c r="K20" s="109"/>
      <c r="L20" s="21">
        <f>SUM(L13)</f>
        <v>135</v>
      </c>
      <c r="M20" s="21">
        <f>SUM(L13)</f>
        <v>135</v>
      </c>
      <c r="N20" s="12">
        <f>SUM(N14)</f>
        <v>40</v>
      </c>
      <c r="O20" s="12">
        <f>SUM(O14)</f>
        <v>54</v>
      </c>
      <c r="P20" s="12">
        <f>SUM(P14)</f>
        <v>63.8</v>
      </c>
      <c r="Q20" s="121"/>
      <c r="S20" s="23" t="s">
        <v>33</v>
      </c>
    </row>
    <row r="21" spans="2:19" ht="15.75" customHeight="1">
      <c r="B21" s="114"/>
      <c r="C21" s="116"/>
      <c r="D21" s="116"/>
      <c r="E21" s="122"/>
      <c r="F21" s="118">
        <f>SUM(F14)</f>
        <v>33</v>
      </c>
      <c r="G21" s="118">
        <f>SUM(G14)</f>
        <v>38</v>
      </c>
      <c r="H21" s="118"/>
      <c r="I21" s="112"/>
      <c r="J21" s="108">
        <f>SUM(J14)</f>
        <v>30</v>
      </c>
      <c r="K21" s="108">
        <f>SUM(K14)</f>
        <v>30</v>
      </c>
      <c r="L21" s="20">
        <f>SUM(L11)</f>
        <v>185</v>
      </c>
      <c r="M21" s="20">
        <f>SUM(L11)</f>
        <v>185</v>
      </c>
      <c r="N21" s="11">
        <f>SUM(N12)</f>
        <v>45</v>
      </c>
      <c r="O21" s="11">
        <f>SUM(O12)</f>
        <v>59</v>
      </c>
      <c r="P21" s="11">
        <f>SUM(P12)</f>
        <v>68.8</v>
      </c>
      <c r="Q21" s="120"/>
      <c r="S21" s="151"/>
    </row>
    <row r="22" spans="2:19" ht="15.75" customHeight="1" thickBot="1">
      <c r="B22" s="115"/>
      <c r="C22" s="117"/>
      <c r="D22" s="117"/>
      <c r="E22" s="123"/>
      <c r="F22" s="119"/>
      <c r="G22" s="119"/>
      <c r="H22" s="119"/>
      <c r="I22" s="113"/>
      <c r="J22" s="109"/>
      <c r="K22" s="109"/>
      <c r="L22" s="21">
        <f>SUM(L13)</f>
        <v>135</v>
      </c>
      <c r="M22" s="21">
        <f>SUM(L13)</f>
        <v>135</v>
      </c>
      <c r="N22" s="12">
        <f>SUM(N14)</f>
        <v>40</v>
      </c>
      <c r="O22" s="12">
        <f>SUM(O14)</f>
        <v>54</v>
      </c>
      <c r="P22" s="12">
        <f>SUM(P14)</f>
        <v>63.8</v>
      </c>
      <c r="Q22" s="121"/>
      <c r="S22" s="152"/>
    </row>
    <row r="23" spans="2:19" ht="15.75" customHeight="1">
      <c r="B23" s="114"/>
      <c r="C23" s="116"/>
      <c r="D23" s="116"/>
      <c r="E23" s="122"/>
      <c r="F23" s="118">
        <f>SUM(F14)</f>
        <v>33</v>
      </c>
      <c r="G23" s="118">
        <f>SUM(G14)</f>
        <v>38</v>
      </c>
      <c r="H23" s="118"/>
      <c r="I23" s="112"/>
      <c r="J23" s="108">
        <f>SUM(J14)</f>
        <v>30</v>
      </c>
      <c r="K23" s="108">
        <f>SUM(K14)</f>
        <v>30</v>
      </c>
      <c r="L23" s="20">
        <f>SUM(L11)</f>
        <v>185</v>
      </c>
      <c r="M23" s="20">
        <f>SUM(L11)</f>
        <v>185</v>
      </c>
      <c r="N23" s="11">
        <f>SUM(N12)</f>
        <v>45</v>
      </c>
      <c r="O23" s="11">
        <f>SUM(O12)</f>
        <v>59</v>
      </c>
      <c r="P23" s="11">
        <f>SUM(P12)</f>
        <v>68.8</v>
      </c>
      <c r="Q23" s="120"/>
      <c r="S23" s="151"/>
    </row>
    <row r="24" spans="2:19" ht="15.75" customHeight="1" thickBot="1">
      <c r="B24" s="115"/>
      <c r="C24" s="117"/>
      <c r="D24" s="117"/>
      <c r="E24" s="123"/>
      <c r="F24" s="119"/>
      <c r="G24" s="119"/>
      <c r="H24" s="119"/>
      <c r="I24" s="113"/>
      <c r="J24" s="109"/>
      <c r="K24" s="109"/>
      <c r="L24" s="21">
        <f>SUM(L13)</f>
        <v>135</v>
      </c>
      <c r="M24" s="21">
        <f>SUM(L13)</f>
        <v>135</v>
      </c>
      <c r="N24" s="12">
        <f>SUM(N14)</f>
        <v>40</v>
      </c>
      <c r="O24" s="12">
        <f>SUM(O14)</f>
        <v>54</v>
      </c>
      <c r="P24" s="12">
        <f>SUM(P14)</f>
        <v>63.8</v>
      </c>
      <c r="Q24" s="121"/>
      <c r="S24" s="152"/>
    </row>
    <row r="25" spans="2:19" ht="15.75" customHeight="1">
      <c r="B25" s="114"/>
      <c r="C25" s="116"/>
      <c r="D25" s="116"/>
      <c r="E25" s="122"/>
      <c r="F25" s="118">
        <f>SUM(F14)</f>
        <v>33</v>
      </c>
      <c r="G25" s="118">
        <f>SUM(G14)</f>
        <v>38</v>
      </c>
      <c r="H25" s="118"/>
      <c r="I25" s="112"/>
      <c r="J25" s="108">
        <f>SUM(J14)</f>
        <v>30</v>
      </c>
      <c r="K25" s="108">
        <f>SUM(K14)</f>
        <v>30</v>
      </c>
      <c r="L25" s="20">
        <f>SUM(L11)</f>
        <v>185</v>
      </c>
      <c r="M25" s="20">
        <f>SUM(L11)</f>
        <v>185</v>
      </c>
      <c r="N25" s="11">
        <f>SUM(N12)</f>
        <v>45</v>
      </c>
      <c r="O25" s="11">
        <f>SUM(O12)</f>
        <v>59</v>
      </c>
      <c r="P25" s="11">
        <f>SUM(P12)</f>
        <v>68.8</v>
      </c>
      <c r="Q25" s="120"/>
      <c r="S25" s="151"/>
    </row>
    <row r="26" spans="2:19" ht="15.75" customHeight="1" thickBot="1">
      <c r="B26" s="115"/>
      <c r="C26" s="117"/>
      <c r="D26" s="117"/>
      <c r="E26" s="123"/>
      <c r="F26" s="119"/>
      <c r="G26" s="119"/>
      <c r="H26" s="119"/>
      <c r="I26" s="113"/>
      <c r="J26" s="109"/>
      <c r="K26" s="109"/>
      <c r="L26" s="21">
        <f>SUM(L13)</f>
        <v>135</v>
      </c>
      <c r="M26" s="21">
        <f>SUM(L13)</f>
        <v>135</v>
      </c>
      <c r="N26" s="12">
        <f>SUM(N14)</f>
        <v>40</v>
      </c>
      <c r="O26" s="12">
        <f>SUM(O14)</f>
        <v>54</v>
      </c>
      <c r="P26" s="12">
        <f>SUM(P14)</f>
        <v>63.8</v>
      </c>
      <c r="Q26" s="121"/>
      <c r="S26" s="152"/>
    </row>
    <row r="27" spans="2:19" ht="15.75" customHeight="1">
      <c r="B27" s="114"/>
      <c r="C27" s="116"/>
      <c r="D27" s="116"/>
      <c r="E27" s="122"/>
      <c r="F27" s="118">
        <f>SUM(F14)</f>
        <v>33</v>
      </c>
      <c r="G27" s="118">
        <f>SUM(G14)</f>
        <v>38</v>
      </c>
      <c r="H27" s="118"/>
      <c r="I27" s="112"/>
      <c r="J27" s="108">
        <f>SUM(J14)</f>
        <v>30</v>
      </c>
      <c r="K27" s="108">
        <f>SUM(K14)</f>
        <v>30</v>
      </c>
      <c r="L27" s="20">
        <f>SUM(L11)</f>
        <v>185</v>
      </c>
      <c r="M27" s="20">
        <f>SUM(L11)</f>
        <v>185</v>
      </c>
      <c r="N27" s="155" t="s">
        <v>29</v>
      </c>
      <c r="O27" s="156"/>
      <c r="P27" s="157"/>
      <c r="Q27" s="59"/>
      <c r="S27" s="151"/>
    </row>
    <row r="28" spans="2:19" ht="15.75" customHeight="1" thickBot="1">
      <c r="B28" s="115"/>
      <c r="C28" s="117"/>
      <c r="D28" s="117"/>
      <c r="E28" s="123"/>
      <c r="F28" s="119"/>
      <c r="G28" s="119"/>
      <c r="H28" s="119"/>
      <c r="I28" s="113"/>
      <c r="J28" s="109"/>
      <c r="K28" s="109"/>
      <c r="L28" s="21">
        <f>SUM(L13)</f>
        <v>135</v>
      </c>
      <c r="M28" s="21">
        <f>SUM(L13)</f>
        <v>135</v>
      </c>
      <c r="N28" s="100" t="s">
        <v>14</v>
      </c>
      <c r="O28" s="101"/>
      <c r="P28" s="102"/>
      <c r="Q28" s="158"/>
      <c r="S28" s="152"/>
    </row>
    <row r="29" spans="2:19" ht="15.75" customHeight="1">
      <c r="B29" s="114"/>
      <c r="C29" s="116"/>
      <c r="D29" s="116"/>
      <c r="E29" s="122"/>
      <c r="F29" s="118">
        <f>SUM(F14)</f>
        <v>33</v>
      </c>
      <c r="G29" s="118">
        <f>SUM(G14)</f>
        <v>38</v>
      </c>
      <c r="H29" s="118"/>
      <c r="I29" s="112"/>
      <c r="J29" s="108">
        <f>SUM(J14)</f>
        <v>30</v>
      </c>
      <c r="K29" s="108">
        <f>SUM(K14)</f>
        <v>30</v>
      </c>
      <c r="L29" s="20">
        <f>SUM(L11)</f>
        <v>185</v>
      </c>
      <c r="M29" s="20">
        <f>SUM(L11)</f>
        <v>185</v>
      </c>
      <c r="N29" s="13"/>
      <c r="O29" s="153">
        <v>218.1</v>
      </c>
      <c r="P29" s="14"/>
      <c r="Q29" s="158"/>
      <c r="S29" s="151"/>
    </row>
    <row r="30" spans="2:19" ht="15.75" customHeight="1" thickBot="1">
      <c r="B30" s="115"/>
      <c r="C30" s="117"/>
      <c r="D30" s="117"/>
      <c r="E30" s="123"/>
      <c r="F30" s="119"/>
      <c r="G30" s="119"/>
      <c r="H30" s="119"/>
      <c r="I30" s="113"/>
      <c r="J30" s="109"/>
      <c r="K30" s="109"/>
      <c r="L30" s="21">
        <f>SUM(L13)</f>
        <v>135</v>
      </c>
      <c r="M30" s="21">
        <f>SUM(L13)</f>
        <v>135</v>
      </c>
      <c r="N30" s="15"/>
      <c r="O30" s="154"/>
      <c r="P30" s="16"/>
      <c r="Q30" s="159"/>
      <c r="S30" s="152"/>
    </row>
    <row r="31" spans="2:19" ht="32.1" customHeight="1" thickBot="1">
      <c r="B31" s="126" t="s">
        <v>42</v>
      </c>
      <c r="C31" s="127"/>
      <c r="D31" s="128"/>
      <c r="E31" s="129" t="s">
        <v>43</v>
      </c>
      <c r="F31" s="130"/>
      <c r="G31" s="129" t="s">
        <v>44</v>
      </c>
      <c r="H31" s="131"/>
      <c r="I31" s="132"/>
      <c r="J31" s="133" t="s">
        <v>54</v>
      </c>
      <c r="K31" s="134"/>
      <c r="L31" s="134"/>
      <c r="M31" s="134"/>
      <c r="N31" s="134"/>
      <c r="O31" s="134"/>
      <c r="P31" s="135"/>
      <c r="Q31" s="2" t="s">
        <v>17</v>
      </c>
      <c r="S31" s="5"/>
    </row>
    <row r="32" spans="2:19" ht="41.25" customHeight="1" thickBot="1">
      <c r="B32" s="54" t="s">
        <v>49</v>
      </c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56"/>
      <c r="N32" s="56"/>
      <c r="O32" s="56"/>
      <c r="P32" s="57"/>
      <c r="Q32" s="58"/>
      <c r="S32" s="3" t="s">
        <v>17</v>
      </c>
    </row>
    <row r="33" spans="2:19" ht="14.25" customHeight="1"/>
    <row r="34" spans="2:19" ht="35.1" customHeight="1">
      <c r="B34" s="105" t="s">
        <v>19</v>
      </c>
      <c r="C34" s="106"/>
      <c r="D34" s="106"/>
      <c r="E34" s="106"/>
      <c r="F34" s="106"/>
      <c r="G34" s="106"/>
      <c r="H34" s="106"/>
      <c r="I34" s="106"/>
      <c r="J34" s="106"/>
      <c r="K34" s="107"/>
      <c r="L34" s="88" t="s">
        <v>22</v>
      </c>
      <c r="M34" s="89"/>
      <c r="N34" s="89"/>
      <c r="O34" s="111"/>
      <c r="P34" s="88" t="s">
        <v>24</v>
      </c>
      <c r="Q34" s="110"/>
      <c r="R34" s="110"/>
      <c r="S34" s="111"/>
    </row>
    <row r="35" spans="2:19" ht="35.1" customHeight="1">
      <c r="B35" s="103" t="s">
        <v>20</v>
      </c>
      <c r="C35" s="104"/>
      <c r="D35" s="88" t="s">
        <v>21</v>
      </c>
      <c r="E35" s="110"/>
      <c r="F35" s="110"/>
      <c r="G35" s="110"/>
      <c r="H35" s="110"/>
      <c r="I35" s="110"/>
      <c r="J35" s="110"/>
      <c r="K35" s="111"/>
      <c r="L35" s="88" t="s">
        <v>23</v>
      </c>
      <c r="M35" s="89"/>
      <c r="N35" s="89"/>
      <c r="O35" s="89"/>
      <c r="P35" s="89"/>
      <c r="Q35" s="89"/>
      <c r="R35" s="89"/>
      <c r="S35" s="90"/>
    </row>
    <row r="36" spans="2:19" ht="9.75" customHeight="1" thickBot="1"/>
    <row r="37" spans="2:19" ht="24.95" customHeight="1">
      <c r="B37" s="74" t="s">
        <v>53</v>
      </c>
      <c r="C37" s="75"/>
      <c r="D37" s="76" t="s">
        <v>52</v>
      </c>
      <c r="E37" s="76"/>
      <c r="F37" s="76"/>
      <c r="G37" s="76"/>
      <c r="H37" s="76"/>
      <c r="J37" s="77" t="s">
        <v>47</v>
      </c>
      <c r="K37" s="78"/>
      <c r="L37" s="78"/>
      <c r="M37" s="78"/>
      <c r="N37" s="78"/>
      <c r="O37" s="78"/>
      <c r="P37" s="78"/>
      <c r="Q37" s="78"/>
      <c r="R37" s="78"/>
      <c r="S37" s="79"/>
    </row>
    <row r="38" spans="2:19" ht="20.25" customHeight="1">
      <c r="B38" s="26" t="s">
        <v>35</v>
      </c>
      <c r="C38" s="27" t="s">
        <v>39</v>
      </c>
      <c r="D38" s="28"/>
      <c r="E38" s="28"/>
      <c r="F38" s="29"/>
      <c r="G38" s="29"/>
      <c r="H38" s="30"/>
      <c r="J38" s="80"/>
      <c r="K38" s="81"/>
      <c r="L38" s="81"/>
      <c r="M38" s="81"/>
      <c r="N38" s="81"/>
      <c r="O38" s="81"/>
      <c r="P38" s="81"/>
      <c r="Q38" s="81"/>
      <c r="R38" s="81"/>
      <c r="S38" s="82"/>
    </row>
    <row r="39" spans="2:19" ht="18" customHeight="1">
      <c r="B39" s="31"/>
      <c r="C39" s="32" t="s">
        <v>40</v>
      </c>
      <c r="D39" s="33"/>
      <c r="E39" s="33"/>
      <c r="F39" s="33"/>
      <c r="G39" s="33"/>
      <c r="H39" s="34"/>
      <c r="J39" s="80"/>
      <c r="K39" s="81"/>
      <c r="L39" s="81"/>
      <c r="M39" s="81"/>
      <c r="N39" s="81"/>
      <c r="O39" s="81"/>
      <c r="P39" s="81"/>
      <c r="Q39" s="81"/>
      <c r="R39" s="81"/>
      <c r="S39" s="82"/>
    </row>
    <row r="40" spans="2:19" ht="20.25" customHeight="1">
      <c r="B40" s="35"/>
      <c r="C40" s="38" t="s">
        <v>41</v>
      </c>
      <c r="D40" s="36"/>
      <c r="E40" s="36"/>
      <c r="F40" s="36"/>
      <c r="G40" s="36"/>
      <c r="H40" s="37"/>
      <c r="J40" s="80"/>
      <c r="K40" s="81"/>
      <c r="L40" s="81"/>
      <c r="M40" s="81"/>
      <c r="N40" s="81"/>
      <c r="O40" s="81"/>
      <c r="P40" s="81"/>
      <c r="Q40" s="81"/>
      <c r="R40" s="81"/>
      <c r="S40" s="82"/>
    </row>
    <row r="41" spans="2:19" ht="18" customHeight="1">
      <c r="B41" s="4" t="s">
        <v>50</v>
      </c>
      <c r="J41" s="80"/>
      <c r="K41" s="81"/>
      <c r="L41" s="81"/>
      <c r="M41" s="81"/>
      <c r="N41" s="81"/>
      <c r="O41" s="81"/>
      <c r="P41" s="81"/>
      <c r="Q41" s="81"/>
      <c r="R41" s="81"/>
      <c r="S41" s="82"/>
    </row>
    <row r="42" spans="2:19" ht="18.75">
      <c r="B42" s="4" t="s">
        <v>51</v>
      </c>
      <c r="J42" s="80"/>
      <c r="K42" s="81"/>
      <c r="L42" s="81"/>
      <c r="M42" s="81"/>
      <c r="N42" s="81"/>
      <c r="O42" s="81"/>
      <c r="P42" s="81"/>
      <c r="Q42" s="81"/>
      <c r="R42" s="81"/>
      <c r="S42" s="82"/>
    </row>
    <row r="43" spans="2:19" ht="19.5" thickBot="1">
      <c r="B43" s="4" t="s">
        <v>48</v>
      </c>
      <c r="J43" s="83"/>
      <c r="K43" s="84"/>
      <c r="L43" s="84"/>
      <c r="M43" s="84"/>
      <c r="N43" s="84"/>
      <c r="O43" s="84"/>
      <c r="P43" s="84"/>
      <c r="Q43" s="84"/>
      <c r="R43" s="84"/>
      <c r="S43" s="85"/>
    </row>
  </sheetData>
  <mergeCells count="131">
    <mergeCell ref="S27:S28"/>
    <mergeCell ref="S29:S30"/>
    <mergeCell ref="O29:O30"/>
    <mergeCell ref="N27:P27"/>
    <mergeCell ref="Q21:Q22"/>
    <mergeCell ref="Q23:Q24"/>
    <mergeCell ref="Q25:Q26"/>
    <mergeCell ref="K21:K22"/>
    <mergeCell ref="K23:K24"/>
    <mergeCell ref="Q27:Q30"/>
    <mergeCell ref="K25:K26"/>
    <mergeCell ref="S21:S22"/>
    <mergeCell ref="S23:S24"/>
    <mergeCell ref="S25:S26"/>
    <mergeCell ref="K29:K30"/>
    <mergeCell ref="K27:K28"/>
    <mergeCell ref="D17:D18"/>
    <mergeCell ref="E17:E18"/>
    <mergeCell ref="B19:B20"/>
    <mergeCell ref="C19:C20"/>
    <mergeCell ref="I25:I26"/>
    <mergeCell ref="E23:E24"/>
    <mergeCell ref="E25:E26"/>
    <mergeCell ref="F23:F24"/>
    <mergeCell ref="G23:G24"/>
    <mergeCell ref="C10:C14"/>
    <mergeCell ref="F12:G12"/>
    <mergeCell ref="H12:I12"/>
    <mergeCell ref="H13:I13"/>
    <mergeCell ref="B15:B16"/>
    <mergeCell ref="C15:C16"/>
    <mergeCell ref="D15:D16"/>
    <mergeCell ref="E15:E16"/>
    <mergeCell ref="F15:F16"/>
    <mergeCell ref="G15:G16"/>
    <mergeCell ref="I15:I16"/>
    <mergeCell ref="B8:E9"/>
    <mergeCell ref="J8:K8"/>
    <mergeCell ref="J9:K9"/>
    <mergeCell ref="B31:D31"/>
    <mergeCell ref="E31:F31"/>
    <mergeCell ref="G31:I31"/>
    <mergeCell ref="J31:P31"/>
    <mergeCell ref="B27:B28"/>
    <mergeCell ref="C27:C28"/>
    <mergeCell ref="D27:D28"/>
    <mergeCell ref="E27:E28"/>
    <mergeCell ref="B29:B30"/>
    <mergeCell ref="C29:C30"/>
    <mergeCell ref="D29:D30"/>
    <mergeCell ref="E29:E30"/>
    <mergeCell ref="J23:J24"/>
    <mergeCell ref="F29:F30"/>
    <mergeCell ref="L8:M8"/>
    <mergeCell ref="L9:M9"/>
    <mergeCell ref="N8:P8"/>
    <mergeCell ref="F9:I9"/>
    <mergeCell ref="B21:B22"/>
    <mergeCell ref="C21:C22"/>
    <mergeCell ref="B10:B14"/>
    <mergeCell ref="D35:K35"/>
    <mergeCell ref="B17:B18"/>
    <mergeCell ref="C17:C18"/>
    <mergeCell ref="D19:D20"/>
    <mergeCell ref="E19:E20"/>
    <mergeCell ref="J19:J20"/>
    <mergeCell ref="D21:D22"/>
    <mergeCell ref="E21:E22"/>
    <mergeCell ref="F21:F22"/>
    <mergeCell ref="G21:G22"/>
    <mergeCell ref="H21:H22"/>
    <mergeCell ref="I21:I22"/>
    <mergeCell ref="H23:H24"/>
    <mergeCell ref="I23:I24"/>
    <mergeCell ref="H25:H26"/>
    <mergeCell ref="J25:J26"/>
    <mergeCell ref="J21:J22"/>
    <mergeCell ref="G29:G30"/>
    <mergeCell ref="H29:H30"/>
    <mergeCell ref="F27:F28"/>
    <mergeCell ref="G27:G28"/>
    <mergeCell ref="H27:H28"/>
    <mergeCell ref="I27:I28"/>
    <mergeCell ref="J27:J28"/>
    <mergeCell ref="Q15:Q16"/>
    <mergeCell ref="F17:F18"/>
    <mergeCell ref="G17:G18"/>
    <mergeCell ref="H17:H18"/>
    <mergeCell ref="I17:I18"/>
    <mergeCell ref="Q17:Q18"/>
    <mergeCell ref="Q19:Q20"/>
    <mergeCell ref="F19:F20"/>
    <mergeCell ref="G19:G20"/>
    <mergeCell ref="H19:H20"/>
    <mergeCell ref="I19:I20"/>
    <mergeCell ref="H15:H16"/>
    <mergeCell ref="J15:J16"/>
    <mergeCell ref="K19:K20"/>
    <mergeCell ref="J29:J30"/>
    <mergeCell ref="B23:B24"/>
    <mergeCell ref="B25:B26"/>
    <mergeCell ref="C23:C24"/>
    <mergeCell ref="C25:C26"/>
    <mergeCell ref="D23:D24"/>
    <mergeCell ref="D25:D26"/>
    <mergeCell ref="F25:F26"/>
    <mergeCell ref="G25:G26"/>
    <mergeCell ref="B32:Q32"/>
    <mergeCell ref="Q8:Q9"/>
    <mergeCell ref="N9:P9"/>
    <mergeCell ref="F8:I8"/>
    <mergeCell ref="L10:M10"/>
    <mergeCell ref="L11:M11"/>
    <mergeCell ref="L12:M12"/>
    <mergeCell ref="B37:C37"/>
    <mergeCell ref="D37:H37"/>
    <mergeCell ref="J37:S43"/>
    <mergeCell ref="L13:M13"/>
    <mergeCell ref="L35:S35"/>
    <mergeCell ref="Q10:Q14"/>
    <mergeCell ref="E10:E14"/>
    <mergeCell ref="D10:D14"/>
    <mergeCell ref="N28:P28"/>
    <mergeCell ref="B35:C35"/>
    <mergeCell ref="B34:K34"/>
    <mergeCell ref="K15:K16"/>
    <mergeCell ref="J17:J18"/>
    <mergeCell ref="K17:K18"/>
    <mergeCell ref="P34:S34"/>
    <mergeCell ref="L34:O34"/>
    <mergeCell ref="I29:I30"/>
  </mergeCells>
  <phoneticPr fontId="10" type="noConversion"/>
  <pageMargins left="0.23622047244094491" right="0.23622047244094491" top="0.19685039370078741" bottom="0.19685039370078741" header="0.31496062992125984" footer="0.31496062992125984"/>
  <pageSetup paperSize="9" scale="71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I7"/>
  <sheetViews>
    <sheetView workbookViewId="0">
      <selection activeCell="J9" sqref="J9"/>
    </sheetView>
  </sheetViews>
  <sheetFormatPr baseColWidth="10" defaultRowHeight="15"/>
  <cols>
    <col min="3" max="3" width="6.7109375" customWidth="1"/>
    <col min="4" max="4" width="7.85546875" customWidth="1"/>
    <col min="6" max="6" width="4.7109375" customWidth="1"/>
    <col min="7" max="7" width="6.5703125" customWidth="1"/>
    <col min="9" max="9" width="6.5703125" customWidth="1"/>
  </cols>
  <sheetData>
    <row r="4" spans="2:9">
      <c r="B4" t="s">
        <v>15</v>
      </c>
      <c r="C4">
        <v>30</v>
      </c>
      <c r="E4" t="s">
        <v>1</v>
      </c>
      <c r="F4">
        <v>16</v>
      </c>
      <c r="H4" t="s">
        <v>16</v>
      </c>
      <c r="I4">
        <v>125</v>
      </c>
    </row>
    <row r="5" spans="2:9">
      <c r="C5">
        <v>32</v>
      </c>
      <c r="F5">
        <v>16</v>
      </c>
      <c r="I5">
        <v>150</v>
      </c>
    </row>
    <row r="6" spans="2:9">
      <c r="C6">
        <v>75</v>
      </c>
    </row>
    <row r="7" spans="2:9">
      <c r="C7">
        <v>80</v>
      </c>
    </row>
  </sheetData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aurelien</dc:creator>
  <cp:lastModifiedBy>GUITON</cp:lastModifiedBy>
  <cp:lastPrinted>2021-12-02T09:22:31Z</cp:lastPrinted>
  <dcterms:created xsi:type="dcterms:W3CDTF">2010-02-09T18:31:48Z</dcterms:created>
  <dcterms:modified xsi:type="dcterms:W3CDTF">2023-11-22T09:59:48Z</dcterms:modified>
</cp:coreProperties>
</file>